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autoCompressPictures="0" defaultThemeVersion="124226"/>
  <mc:AlternateContent xmlns:mc="http://schemas.openxmlformats.org/markup-compatibility/2006">
    <mc:Choice Requires="x15">
      <x15ac:absPath xmlns:x15ac="http://schemas.microsoft.com/office/spreadsheetml/2010/11/ac" url="C:\Users\wesselmann\Documents\1 Zentrum\Zentrum Brust\Checkliste\"/>
    </mc:Choice>
  </mc:AlternateContent>
  <xr:revisionPtr revIDLastSave="0" documentId="8_{4E974701-5AF1-457C-B70D-C2E4A630C61F}" xr6:coauthVersionLast="47" xr6:coauthVersionMax="47" xr10:uidLastSave="{00000000-0000-0000-0000-000000000000}"/>
  <bookViews>
    <workbookView xWindow="-120" yWindow="-120" windowWidth="29040" windowHeight="15840" activeTab="1" xr2:uid="{00000000-000D-0000-FFFF-FFFF00000000}"/>
  </bookViews>
  <sheets>
    <sheet name="Auswahl Checklisten" sheetId="1" r:id="rId1"/>
    <sheet name="Checkliste Brust Eierstock" sheetId="4" r:id="rId2"/>
    <sheet name="Checkliste Lynch" sheetId="3" r:id="rId3"/>
  </sheets>
  <definedNames>
    <definedName name="Z_18E8F4B3_0AF9_4040_87B2_6D0A386A0D41_.wvu.Cols" localSheetId="2" hidden="1">'Checkliste Lynch'!$N:$N</definedName>
    <definedName name="Z_A26BDD9F_1EB0_8E47_AAA2_B98898AD91A0_.wvu.Cols" localSheetId="2" hidden="1">'Checkliste Lynch'!$N:$N</definedName>
  </definedNames>
  <calcPr calcId="191029"/>
  <customWorkbookViews>
    <customWorkbookView name="D H - Persönliche Ansicht" guid="{A26BDD9F-1EB0-8E47-AAA2-B98898AD91A0}" mergeInterval="0" personalView="1" xWindow="53" yWindow="61" windowWidth="1269" windowHeight="698" activeSheetId="3"/>
    <customWorkbookView name="huthmann - Persönliche Ansicht" guid="{18E8F4B3-0AF9-4040-87B2-6D0A386A0D41}" mergeInterval="0" personalView="1" maximized="1" xWindow="1" yWindow="1" windowWidth="1920" windowHeight="85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4" l="1"/>
  <c r="J40" i="4"/>
  <c r="J39" i="4"/>
  <c r="J38" i="4"/>
  <c r="J37" i="4"/>
  <c r="J36" i="4"/>
  <c r="J35" i="4"/>
  <c r="J41" i="4" l="1"/>
  <c r="J14" i="4" l="1"/>
  <c r="J13" i="4"/>
  <c r="J12" i="4"/>
  <c r="J11" i="4"/>
  <c r="J10" i="4"/>
  <c r="J9" i="4"/>
  <c r="J7" i="4"/>
  <c r="J16" i="4"/>
  <c r="J17" i="4"/>
  <c r="J18" i="4"/>
  <c r="J19" i="4"/>
  <c r="J20" i="4"/>
  <c r="J21" i="4"/>
  <c r="J25" i="4"/>
  <c r="J26" i="4"/>
  <c r="J27" i="4"/>
  <c r="J28" i="4"/>
  <c r="J29" i="4"/>
  <c r="J30" i="4"/>
  <c r="J22" i="4" l="1"/>
  <c r="J31" i="4"/>
  <c r="J43" i="4" s="1"/>
  <c r="G12" i="3"/>
  <c r="J45" i="4" l="1"/>
</calcChain>
</file>

<file path=xl/sharedStrings.xml><?xml version="1.0" encoding="utf-8"?>
<sst xmlns="http://schemas.openxmlformats.org/spreadsheetml/2006/main" count="76" uniqueCount="65">
  <si>
    <t xml:space="preserve">Name der Patientin: </t>
  </si>
  <si>
    <t>Auftreten</t>
  </si>
  <si>
    <t>Anzahl</t>
  </si>
  <si>
    <t>A</t>
  </si>
  <si>
    <t>Summe väterliche Linie</t>
  </si>
  <si>
    <t>B</t>
  </si>
  <si>
    <t>C</t>
  </si>
  <si>
    <t>D</t>
  </si>
  <si>
    <t>Checkliste zur Erfassung einer möglichen erblichen Belastung für Brust- und/oder Eierstockkrebs</t>
  </si>
  <si>
    <t>Ergebnis</t>
  </si>
  <si>
    <t xml:space="preserve">Ausfüllhinweis </t>
  </si>
  <si>
    <t xml:space="preserve">D. Der höhere Wert aus B und C
</t>
  </si>
  <si>
    <t>E. Summe aus A und D = Risiko-Score</t>
  </si>
  <si>
    <t>A+D</t>
  </si>
  <si>
    <t xml:space="preserve">               Geburtsdatum: </t>
  </si>
  <si>
    <t>Gewichtung</t>
  </si>
  <si>
    <t>(HNPCC/ erblicher Darmkrebs ohne Polyposis)</t>
  </si>
  <si>
    <t>*</t>
  </si>
  <si>
    <t>Nein</t>
  </si>
  <si>
    <t>Ja</t>
  </si>
  <si>
    <t>Fragebögen zur Ermittlung erblicher Belastungen von Patientinnen in Gynäkologischen Krebszentren</t>
  </si>
  <si>
    <t xml:space="preserve">Checkliste zur Erfassung einer möglichen erblichen Belastung für das Lynch-Syndrom </t>
  </si>
  <si>
    <t>Auswertung und Handlungsempfehlung:</t>
  </si>
  <si>
    <r>
      <t>*Dickdarm, Dünndarm, Magen, Gebärmutter (</t>
    </r>
    <r>
      <rPr>
        <u/>
        <sz val="10"/>
        <color theme="1"/>
        <rFont val="Arial"/>
        <family val="2"/>
      </rPr>
      <t>nicht</t>
    </r>
    <r>
      <rPr>
        <sz val="10"/>
        <color theme="1"/>
        <rFont val="Arial"/>
        <family val="2"/>
      </rPr>
      <t xml:space="preserve"> Gebärmutterhals), Eierstöcke, Bauchspeicheldrüse, Gallenwege, ableitende Harnwege, Gehirn oder Talgdrüsen</t>
    </r>
  </si>
  <si>
    <t>Bitte schreiben Sie in das zutreffende Antwortsfeld ein "X".</t>
  </si>
  <si>
    <t>1. Wurden bei Ihrer Patientin gleichzeitig oder nacheinander zwei Krebserkrankungen in den unten genannten Organen* festgestellt?</t>
  </si>
  <si>
    <t>2. Wurden bei einem Verwandten Ihrer Patientin gleichzeitig oder nacheinander zwei Krebserkrankungen in den unten genannten Organen* festgestellt?</t>
  </si>
  <si>
    <t>3. Wurde bei Ihrer Patientin oder bei einem Verwandten Dickdarmkrebs vor dem 50. Lebensjahr festgestellt?</t>
  </si>
  <si>
    <t>4. Gibt es in der Familie Ihrer Patientin eine Person, die an Darmkrebs erkrankt ist und noch mindestens einen erstgradig Verwandten hat, bei dem vor dem 50. Lebensjahr eine Krebserkrankung in einem der unten genannten Organe* festgestellt wurde?</t>
  </si>
  <si>
    <t>5. Gibt es in der Familie Ihrer Patientin eine Person, die an Darmkrebs erkrankt ist, und noch mindestens zwei weitere Verwandte mit einer Krebserkrankung in einem der unten genannten Organe*?</t>
  </si>
  <si>
    <r>
      <rPr>
        <b/>
        <sz val="11"/>
        <rFont val="Arial"/>
        <family val="2"/>
      </rPr>
      <t xml:space="preserve">Auswertung: </t>
    </r>
    <r>
      <rPr>
        <sz val="11"/>
        <rFont val="Arial"/>
        <family val="2"/>
      </rPr>
      <t xml:space="preserve">
Wenn </t>
    </r>
    <r>
      <rPr>
        <sz val="11"/>
        <rFont val="Arial"/>
        <family val="2"/>
      </rPr>
      <t>mind. eine der Fragen mit Ja beantwortet wurde: Aufklärung u./o. Beratung der Patientin gemäß dem Gendiagnostik-Gesetz und ggf. Initiierung der Abklärung v.a. Lynch-Syndrom entsprechend Algorithmus.</t>
    </r>
  </si>
  <si>
    <t>Summe weitere mütterliche Linie</t>
  </si>
  <si>
    <t>A. Patient/in und deren Geschwister / Kinder</t>
  </si>
  <si>
    <t>Auftreten bei Patientin/Patient</t>
  </si>
  <si>
    <t>eines Ovarialkarzinoms bei der Patientin vor dem 80. Geburtstag*</t>
  </si>
  <si>
    <t>Auftreten bei Kindern, Geschwistern und deren Kindern</t>
  </si>
  <si>
    <r>
      <t xml:space="preserve">eines Mammakarzinoms bei Schwestern/Töchtern/Nichten </t>
    </r>
    <r>
      <rPr>
        <b/>
        <sz val="9"/>
        <rFont val="Arial"/>
        <family val="2"/>
        <charset val="238"/>
      </rPr>
      <t xml:space="preserve">vor </t>
    </r>
    <r>
      <rPr>
        <sz val="9"/>
        <rFont val="Arial"/>
        <family val="2"/>
      </rPr>
      <t>dem 36. Geburtstag</t>
    </r>
  </si>
  <si>
    <r>
      <t xml:space="preserve">eines uni- oder bilateralen Mammakarzinoms bei Schwestern/Töchtern/Nichten </t>
    </r>
    <r>
      <rPr>
        <b/>
        <sz val="9"/>
        <rFont val="Arial"/>
        <family val="2"/>
      </rPr>
      <t>nach</t>
    </r>
    <r>
      <rPr>
        <sz val="9"/>
        <rFont val="Arial"/>
        <family val="2"/>
      </rPr>
      <t xml:space="preserve"> dem 51. Geburtstag</t>
    </r>
  </si>
  <si>
    <t>eines uni- oder bilateralen Mammakarzinoms bei Brüdern/Söhnen/Neffen</t>
  </si>
  <si>
    <t xml:space="preserve">eines Mammakarzinoms bei einem angehörigen Mann </t>
  </si>
  <si>
    <r>
      <t xml:space="preserve">eines uni- oder bilateralen Mammakarzinoms bei einer Angehörigen </t>
    </r>
    <r>
      <rPr>
        <b/>
        <sz val="9"/>
        <rFont val="Arial"/>
        <family val="2"/>
      </rPr>
      <t>nach</t>
    </r>
    <r>
      <rPr>
        <sz val="9"/>
        <rFont val="Arial"/>
        <family val="2"/>
      </rPr>
      <t xml:space="preserve"> dem 51. Geburtstag </t>
    </r>
  </si>
  <si>
    <r>
      <t>eines uni- oder bilateralen Mammakarzinoms bei einer Angehörigen</t>
    </r>
    <r>
      <rPr>
        <b/>
        <sz val="9"/>
        <rFont val="Arial"/>
        <family val="2"/>
      </rPr>
      <t xml:space="preserve"> nach</t>
    </r>
    <r>
      <rPr>
        <sz val="9"/>
        <rFont val="Arial"/>
        <family val="2"/>
      </rPr>
      <t xml:space="preserve"> dem 51. 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</si>
  <si>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 xml:space="preserve">Geburtstag </t>
    </r>
  </si>
  <si>
    <r>
      <t xml:space="preserve">eines unilateralen Mammakarzinoms bei einer Angehörigen  </t>
    </r>
    <r>
      <rPr>
        <b/>
        <sz val="9"/>
        <rFont val="Arial"/>
        <family val="2"/>
      </rPr>
      <t xml:space="preserve">vor </t>
    </r>
    <r>
      <rPr>
        <sz val="9"/>
        <rFont val="Arial"/>
        <family val="2"/>
      </rPr>
      <t>dem 50.</t>
    </r>
    <r>
      <rPr>
        <sz val="9"/>
        <rFont val="Arial"/>
        <family val="2"/>
      </rPr>
      <t>/51.</t>
    </r>
    <r>
      <rPr>
        <sz val="9"/>
        <color rgb="FF006666"/>
        <rFont val="Arial"/>
        <family val="2"/>
      </rPr>
      <t xml:space="preserve">* </t>
    </r>
    <r>
      <rPr>
        <sz val="9"/>
        <rFont val="Arial"/>
        <family val="2"/>
      </rPr>
      <t xml:space="preserve">Geburtstag </t>
    </r>
  </si>
  <si>
    <r>
      <t xml:space="preserve">eines Mammakarzinoms bei einer Angehörigen </t>
    </r>
    <r>
      <rPr>
        <b/>
        <sz val="9"/>
        <rFont val="Arial"/>
        <family val="2"/>
      </rPr>
      <t xml:space="preserve">vor </t>
    </r>
    <r>
      <rPr>
        <sz val="9"/>
        <rFont val="Arial"/>
        <family val="2"/>
      </rPr>
      <t>dem 36. Geburtstag</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</si>
  <si>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</si>
  <si>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unilateralen Mammakarzinoms bei einer Angehörigen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</si>
  <si>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bilateralen Mammakarzinoms bei Schwestern/Töchtern/Nichten,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Geburtstag</t>
    </r>
  </si>
  <si>
    <r>
      <t xml:space="preserve">eines unilateralen Mammakarzinoms bei Schwestern/Töchtern/Nichten </t>
    </r>
    <r>
      <rPr>
        <b/>
        <sz val="9"/>
        <rFont val="Arial"/>
        <family val="2"/>
      </rPr>
      <t xml:space="preserve">vor </t>
    </r>
    <r>
      <rPr>
        <sz val="9"/>
        <rFont val="Arial"/>
        <family val="2"/>
      </rPr>
      <t>dem 50.</t>
    </r>
    <r>
      <rPr>
        <sz val="9"/>
        <rFont val="Arial"/>
        <family val="2"/>
      </rPr>
      <t>/51.</t>
    </r>
    <r>
      <rPr>
        <sz val="9"/>
        <color rgb="FF006666"/>
        <rFont val="Arial"/>
        <family val="2"/>
      </rPr>
      <t>*</t>
    </r>
    <r>
      <rPr>
        <sz val="9"/>
        <rFont val="Arial"/>
        <family val="2"/>
      </rPr>
      <t xml:space="preserve"> Geburtstag </t>
    </r>
  </si>
  <si>
    <r>
      <t xml:space="preserve">eines uni- oder bilateralen Mammakarzinoms bei der Patientin </t>
    </r>
    <r>
      <rPr>
        <b/>
        <sz val="9"/>
        <color theme="1"/>
        <rFont val="Arial"/>
        <family val="2"/>
      </rPr>
      <t>nach</t>
    </r>
    <r>
      <rPr>
        <sz val="9"/>
        <color theme="1"/>
        <rFont val="Arial"/>
        <family val="2"/>
      </rPr>
      <t xml:space="preserve"> dem 51. Geburtstag</t>
    </r>
    <r>
      <rPr>
        <b/>
        <sz val="9"/>
        <color rgb="FFFF0000"/>
        <rFont val="Arial"/>
        <family val="2"/>
      </rPr>
      <t/>
    </r>
  </si>
  <si>
    <r>
      <t xml:space="preserve">eines bilateralen Mammakarzinoms bei der Patientin, das erste </t>
    </r>
    <r>
      <rPr>
        <b/>
        <sz val="9"/>
        <color theme="1"/>
        <rFont val="Arial"/>
        <family val="2"/>
      </rPr>
      <t>vor</t>
    </r>
    <r>
      <rPr>
        <sz val="9"/>
        <color theme="1"/>
        <rFont val="Arial"/>
        <family val="2"/>
      </rPr>
      <t xml:space="preserve"> dem 50.</t>
    </r>
    <r>
      <rPr>
        <sz val="9"/>
        <color theme="1"/>
        <rFont val="Arial"/>
        <family val="2"/>
      </rPr>
      <t>/51.</t>
    </r>
    <r>
      <rPr>
        <sz val="9"/>
        <color rgb="FF006666"/>
        <rFont val="Arial"/>
        <family val="2"/>
      </rPr>
      <t>*</t>
    </r>
    <r>
      <rPr>
        <sz val="9"/>
        <color theme="1"/>
        <rFont val="Arial"/>
        <family val="2"/>
      </rPr>
      <t xml:space="preserve"> Geburtstag</t>
    </r>
  </si>
  <si>
    <r>
      <t>eines unilateralen Mammakarzinoms bei der Patientin</t>
    </r>
    <r>
      <rPr>
        <sz val="9"/>
        <color theme="1"/>
        <rFont val="Arial"/>
        <family val="2"/>
      </rPr>
      <t xml:space="preserve"> </t>
    </r>
    <r>
      <rPr>
        <b/>
        <sz val="9"/>
        <color theme="1"/>
        <rFont val="Arial"/>
        <family val="2"/>
      </rPr>
      <t xml:space="preserve">vor </t>
    </r>
    <r>
      <rPr>
        <sz val="9"/>
        <color theme="1"/>
        <rFont val="Arial"/>
        <family val="2"/>
      </rPr>
      <t>dem 50.</t>
    </r>
    <r>
      <rPr>
        <sz val="9"/>
        <color theme="1"/>
        <rFont val="Arial"/>
        <family val="2"/>
      </rPr>
      <t>/51.</t>
    </r>
    <r>
      <rPr>
        <sz val="9"/>
        <color rgb="FF006666"/>
        <rFont val="Arial"/>
        <family val="2"/>
      </rPr>
      <t>*</t>
    </r>
    <r>
      <rPr>
        <sz val="9"/>
        <color theme="1"/>
        <rFont val="Arial"/>
        <family val="2"/>
      </rPr>
      <t xml:space="preserve"> Geburtstag</t>
    </r>
  </si>
  <si>
    <t>eines triple-negativen Mammakarzinoms bei der Patientin vor dem 60. Geburtstag*</t>
  </si>
  <si>
    <r>
      <t xml:space="preserve">eines Mammakarzinoms bei der Patientin </t>
    </r>
    <r>
      <rPr>
        <b/>
        <sz val="9"/>
        <color theme="1"/>
        <rFont val="Arial"/>
        <family val="2"/>
      </rPr>
      <t>vor</t>
    </r>
    <r>
      <rPr>
        <sz val="9"/>
        <color theme="1"/>
        <rFont val="Arial"/>
        <family val="2"/>
      </rPr>
      <t xml:space="preserve"> dem 36. Geburtstag</t>
    </r>
  </si>
  <si>
    <t>Name Patientin/Patient:</t>
  </si>
  <si>
    <r>
      <t>Checkliste zur Erfassung einer möglichen erblichen Belastung für Brust- und/oder Eierstockkrebs</t>
    </r>
    <r>
      <rPr>
        <b/>
        <vertAlign val="superscript"/>
        <sz val="13.3"/>
        <rFont val="Arial"/>
        <family val="2"/>
      </rPr>
      <t>1</t>
    </r>
  </si>
  <si>
    <r>
      <rPr>
        <vertAlign val="superscript"/>
        <sz val="9"/>
        <rFont val="Arial"/>
        <family val="2"/>
      </rPr>
      <t>1</t>
    </r>
    <r>
      <rPr>
        <sz val="9"/>
        <rFont val="Arial"/>
        <family val="2"/>
      </rPr>
      <t>Mammakarzinom inkl. DCIS, Ovarialkarzinom inkl. Borderline-Tumore (BOT), primäre Tuben- u. Peritonealkarzinome u. STIC</t>
    </r>
  </si>
  <si>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Eine Risikoberatung in den ausgewiesenen Zentren ist bei Scores ≥ 3 Punkten zu empfehlen
</t>
    </r>
    <r>
      <rPr>
        <sz val="9"/>
        <color rgb="FF006666"/>
        <rFont val="Arial"/>
        <family val="2"/>
      </rPr>
      <t>*Diese Einschlusskriterien gelten nur in Kooperation mit den zertifizierten FBREK-Zentren , die diese im Rahmen der Wissen generierenden Versorgung validieren. Die anderen Einschlusskriterien entsprechen den Vorgabe des EBM.</t>
    </r>
    <r>
      <rPr>
        <sz val="9"/>
        <rFont val="Arial"/>
        <family val="2"/>
      </rPr>
      <t xml:space="preserve">
Version: 06. Januar 2023 (C)
Ärztekammer Westfalen-Lippe, 
Deutsche Krebsgesellschaft, 
Deutsche Gesellschaft für Senologie,
Deutsches Konsortium für Erblichen Brust- und Eierstockkrebs</t>
    </r>
  </si>
  <si>
    <t>eines Ovarialkarzinoms bei Schwestern/Töchtern/Nichten</t>
  </si>
  <si>
    <t xml:space="preserve">eines Ovarialkarzinoms bei der Patientin </t>
  </si>
  <si>
    <t>eines Ovarialkarzinoms bei einer Angehörigen</t>
  </si>
  <si>
    <t xml:space="preserve">eines Ovarialkarzinoms bei einer Angehörigen </t>
  </si>
  <si>
    <t xml:space="preserve">eines uni- oder bilateralen Mammakarzinoms bei dem Patienten  (männlich)* </t>
  </si>
  <si>
    <t>C. Väterliche Linie (inkl. Vater)</t>
  </si>
  <si>
    <t>B. Mütterliche Linie (inkl. Mutter)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</si>
</sst>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0"/>
      <name val="Arial"/>
      <family val="2"/>
      <charset val="238"/>
    </font>
    <font>
      <b/>
      <sz val="10"/>
      <name val="Arial"/>
      <family val="2"/>
    </font>
    <font>
      <b/>
      <sz val="12"/>
      <name val="Arial"/>
      <family val="2"/>
    </font>
    <font>
      <b/>
      <sz val="14"/>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u/>
      <sz val="11"/>
      <color theme="10"/>
      <name val="Calibri"/>
      <family val="2"/>
    </font>
    <font>
      <sz val="11"/>
      <color theme="1"/>
      <name val="Arial"/>
      <family val="2"/>
    </font>
    <font>
      <sz val="9"/>
      <color rgb="FF000000"/>
      <name val="Arial"/>
      <family val="2"/>
    </font>
    <font>
      <sz val="9"/>
      <color theme="1"/>
      <name val="Arial"/>
      <family val="2"/>
    </font>
    <font>
      <b/>
      <sz val="11"/>
      <color theme="1"/>
      <name val="Arial"/>
      <family val="2"/>
    </font>
    <font>
      <sz val="11"/>
      <color theme="1"/>
      <name val="Estrangelo Edessa"/>
      <family val="4"/>
    </font>
    <font>
      <sz val="10"/>
      <color theme="1"/>
      <name val="Arial"/>
      <family val="2"/>
    </font>
    <font>
      <u/>
      <sz val="10"/>
      <color theme="1"/>
      <name val="Arial"/>
      <family val="2"/>
    </font>
    <font>
      <sz val="14"/>
      <color theme="1"/>
      <name val="Arial"/>
      <family val="2"/>
    </font>
    <font>
      <sz val="16"/>
      <color theme="1"/>
      <name val="Arial"/>
      <family val="2"/>
    </font>
    <font>
      <sz val="22"/>
      <color theme="1"/>
      <name val="Arial"/>
      <family val="2"/>
    </font>
    <font>
      <b/>
      <sz val="13.5"/>
      <name val="Arial"/>
      <family val="2"/>
    </font>
    <font>
      <b/>
      <sz val="16"/>
      <name val="Arial"/>
      <family val="2"/>
      <charset val="238"/>
    </font>
    <font>
      <u/>
      <sz val="14"/>
      <color theme="10"/>
      <name val="Arial"/>
      <family val="2"/>
    </font>
    <font>
      <sz val="14"/>
      <color theme="1"/>
      <name val="Calibri"/>
      <family val="2"/>
      <scheme val="minor"/>
    </font>
    <font>
      <sz val="14"/>
      <name val="Calibri"/>
      <family val="2"/>
      <scheme val="minor"/>
    </font>
    <font>
      <sz val="11"/>
      <color rgb="FFFF0000"/>
      <name val="Arial"/>
      <family val="2"/>
    </font>
    <font>
      <i/>
      <sz val="10"/>
      <color theme="1"/>
      <name val="Arial"/>
      <family val="2"/>
    </font>
    <font>
      <sz val="18"/>
      <color theme="1"/>
      <name val="Arial"/>
      <family val="2"/>
    </font>
    <font>
      <b/>
      <sz val="10"/>
      <color theme="1"/>
      <name val="Arial"/>
      <family val="2"/>
    </font>
    <font>
      <b/>
      <u/>
      <sz val="11"/>
      <color theme="1"/>
      <name val="Arial"/>
      <family val="2"/>
    </font>
    <font>
      <i/>
      <sz val="11"/>
      <color theme="1"/>
      <name val="Calibri"/>
      <family val="2"/>
      <scheme val="minor"/>
    </font>
    <font>
      <sz val="11"/>
      <name val="Arial"/>
      <family val="2"/>
    </font>
    <font>
      <b/>
      <sz val="11"/>
      <name val="Arial"/>
      <family val="2"/>
    </font>
    <font>
      <b/>
      <sz val="9"/>
      <name val="Arial"/>
      <family val="2"/>
      <charset val="238"/>
    </font>
    <font>
      <sz val="9"/>
      <color rgb="FF006666"/>
      <name val="Arial"/>
      <family val="2"/>
    </font>
    <font>
      <b/>
      <sz val="9"/>
      <color theme="1"/>
      <name val="Arial"/>
      <family val="2"/>
    </font>
    <font>
      <b/>
      <sz val="9"/>
      <color rgb="FFFF0000"/>
      <name val="Arial"/>
      <family val="2"/>
    </font>
    <font>
      <b/>
      <vertAlign val="superscript"/>
      <sz val="13.3"/>
      <name val="Arial"/>
      <family val="2"/>
    </font>
    <font>
      <strike/>
      <sz val="10"/>
      <color rgb="FFFF0000"/>
      <name val="Arial"/>
      <family val="2"/>
    </font>
    <font>
      <vertAlign val="superscript"/>
      <sz val="9"/>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xf numFmtId="0" fontId="1" fillId="3" borderId="0"/>
  </cellStyleXfs>
  <cellXfs count="115">
    <xf numFmtId="0" fontId="0" fillId="0" borderId="0" xfId="0"/>
    <xf numFmtId="0" fontId="4" fillId="0" borderId="0" xfId="2" applyFont="1" applyAlignment="1">
      <alignment vertical="center"/>
    </xf>
    <xf numFmtId="0" fontId="2" fillId="0" borderId="0" xfId="2" applyFont="1" applyAlignment="1">
      <alignment horizontal="left" vertical="center"/>
    </xf>
    <xf numFmtId="0" fontId="2" fillId="0" borderId="0" xfId="2" applyFont="1" applyAlignment="1">
      <alignment vertical="center"/>
    </xf>
    <xf numFmtId="0" fontId="9" fillId="0" borderId="0" xfId="2" applyFont="1" applyAlignment="1">
      <alignment vertical="center"/>
    </xf>
    <xf numFmtId="0" fontId="13" fillId="0" borderId="0" xfId="0" applyFont="1" applyAlignment="1">
      <alignment vertical="center"/>
    </xf>
    <xf numFmtId="0" fontId="16" fillId="0" borderId="0" xfId="0" applyFont="1" applyAlignment="1">
      <alignment vertical="center"/>
    </xf>
    <xf numFmtId="0" fontId="11" fillId="0" borderId="0" xfId="2" applyFont="1" applyAlignment="1">
      <alignment vertical="center"/>
    </xf>
    <xf numFmtId="0" fontId="13" fillId="0" borderId="9" xfId="0" applyFont="1" applyBorder="1" applyAlignment="1">
      <alignment vertical="center"/>
    </xf>
    <xf numFmtId="0" fontId="23" fillId="0" borderId="0" xfId="2" applyFont="1" applyAlignment="1">
      <alignment vertical="center"/>
    </xf>
    <xf numFmtId="0" fontId="17" fillId="0" borderId="0" xfId="0" applyFont="1" applyAlignment="1">
      <alignment horizontal="left" vertical="top" indent="2"/>
    </xf>
    <xf numFmtId="0" fontId="24" fillId="3" borderId="0" xfId="3" applyFont="1"/>
    <xf numFmtId="0" fontId="0" fillId="3" borderId="0" xfId="0" applyFill="1"/>
    <xf numFmtId="0" fontId="20" fillId="3" borderId="0" xfId="0" applyFont="1" applyFill="1"/>
    <xf numFmtId="0" fontId="21" fillId="3" borderId="0" xfId="0" applyFont="1" applyFill="1"/>
    <xf numFmtId="0" fontId="26" fillId="3" borderId="0" xfId="0" applyFont="1" applyFill="1"/>
    <xf numFmtId="0" fontId="27" fillId="3" borderId="0" xfId="0" applyFont="1" applyFill="1"/>
    <xf numFmtId="0" fontId="18" fillId="0" borderId="0" xfId="0" applyFont="1" applyAlignment="1">
      <alignment horizontal="justify"/>
    </xf>
    <xf numFmtId="0" fontId="13" fillId="0" borderId="0" xfId="0" applyFont="1" applyAlignment="1">
      <alignment horizontal="left" vertical="center" wrapText="1"/>
    </xf>
    <xf numFmtId="0" fontId="16" fillId="0" borderId="0" xfId="0" applyFont="1" applyAlignment="1">
      <alignment horizontal="center" vertical="center"/>
    </xf>
    <xf numFmtId="0" fontId="28" fillId="0" borderId="0" xfId="0" applyFont="1" applyAlignment="1">
      <alignment vertical="center"/>
    </xf>
    <xf numFmtId="0" fontId="22" fillId="3" borderId="0" xfId="0" applyFont="1" applyFill="1" applyAlignment="1">
      <alignment horizontal="center" vertical="center"/>
    </xf>
    <xf numFmtId="0" fontId="13" fillId="0" borderId="0" xfId="0" quotePrefix="1" applyFont="1" applyAlignment="1">
      <alignment vertical="center"/>
    </xf>
    <xf numFmtId="0" fontId="30" fillId="2" borderId="8"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9" fillId="0" borderId="10" xfId="0" applyFont="1" applyBorder="1" applyAlignment="1">
      <alignment vertical="center"/>
    </xf>
    <xf numFmtId="0" fontId="0" fillId="0" borderId="10" xfId="0" applyBorder="1" applyAlignment="1">
      <alignment vertical="center"/>
    </xf>
    <xf numFmtId="0" fontId="18" fillId="0" borderId="0" xfId="0" applyFont="1" applyAlignment="1">
      <alignment horizontal="center"/>
    </xf>
    <xf numFmtId="0" fontId="12" fillId="0" borderId="0" xfId="1" applyAlignment="1" applyProtection="1">
      <alignment vertical="center"/>
    </xf>
    <xf numFmtId="0" fontId="12" fillId="0" borderId="0" xfId="1" applyAlignment="1" applyProtection="1">
      <alignment horizontal="center"/>
    </xf>
    <xf numFmtId="0" fontId="14" fillId="0" borderId="8" xfId="0" applyFont="1" applyBorder="1" applyAlignment="1">
      <alignment horizontal="center" vertical="center" wrapText="1"/>
    </xf>
    <xf numFmtId="0" fontId="10" fillId="2" borderId="9" xfId="0" applyFont="1" applyFill="1" applyBorder="1" applyAlignment="1" applyProtection="1">
      <alignment horizontal="center" vertical="center"/>
      <protection locked="0"/>
    </xf>
    <xf numFmtId="0" fontId="10" fillId="0" borderId="8" xfId="0" applyFont="1" applyBorder="1" applyAlignment="1">
      <alignment horizontal="center" vertical="center" wrapText="1"/>
    </xf>
    <xf numFmtId="0" fontId="10" fillId="2" borderId="3"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0" fillId="2" borderId="10" xfId="2" applyFont="1" applyFill="1" applyBorder="1" applyAlignment="1" applyProtection="1">
      <alignment horizontal="center" vertical="center"/>
      <protection locked="0"/>
    </xf>
    <xf numFmtId="0" fontId="10" fillId="0" borderId="4" xfId="0" applyFont="1" applyBorder="1" applyAlignment="1">
      <alignment horizontal="center" vertical="center" wrapText="1"/>
    </xf>
    <xf numFmtId="0" fontId="15" fillId="0" borderId="0" xfId="0" applyFont="1" applyAlignment="1">
      <alignment vertical="top" wrapText="1"/>
    </xf>
    <xf numFmtId="0" fontId="6" fillId="0" borderId="0" xfId="2" applyFont="1" applyAlignment="1">
      <alignment vertical="center"/>
    </xf>
    <xf numFmtId="0" fontId="6" fillId="0" borderId="2" xfId="2" applyFont="1" applyBorder="1" applyAlignment="1">
      <alignment vertical="center"/>
    </xf>
    <xf numFmtId="0" fontId="5" fillId="0" borderId="1" xfId="2" applyFont="1" applyBorder="1" applyAlignment="1">
      <alignment horizontal="center" vertical="center"/>
    </xf>
    <xf numFmtId="0" fontId="7" fillId="0" borderId="0" xfId="2" applyFont="1" applyAlignment="1">
      <alignment vertical="center"/>
    </xf>
    <xf numFmtId="0" fontId="9" fillId="0" borderId="2" xfId="2" applyFont="1" applyBorder="1" applyAlignment="1">
      <alignment vertical="center"/>
    </xf>
    <xf numFmtId="0" fontId="2" fillId="0" borderId="1" xfId="2" applyFont="1" applyBorder="1" applyAlignment="1">
      <alignment horizontal="center" vertical="center"/>
    </xf>
    <xf numFmtId="0" fontId="3" fillId="0" borderId="0" xfId="2" applyFont="1" applyAlignment="1">
      <alignment vertical="center"/>
    </xf>
    <xf numFmtId="0" fontId="15" fillId="0" borderId="0" xfId="0" applyFont="1" applyAlignment="1">
      <alignment horizontal="justify" vertical="top" wrapText="1"/>
    </xf>
    <xf numFmtId="0" fontId="10" fillId="0" borderId="0" xfId="2" applyFont="1" applyAlignment="1">
      <alignment vertical="center"/>
    </xf>
    <xf numFmtId="0" fontId="34" fillId="0" borderId="0" xfId="0" applyFont="1" applyAlignment="1">
      <alignment vertical="center"/>
    </xf>
    <xf numFmtId="0" fontId="8" fillId="0" borderId="0" xfId="2" applyFont="1" applyAlignment="1">
      <alignment vertical="center"/>
    </xf>
    <xf numFmtId="0" fontId="10" fillId="0" borderId="11" xfId="2" applyFont="1" applyBorder="1" applyAlignment="1">
      <alignment vertical="center"/>
    </xf>
    <xf numFmtId="0" fontId="8" fillId="0" borderId="8" xfId="2" applyFont="1" applyBorder="1" applyAlignment="1">
      <alignment horizontal="center" vertical="center"/>
    </xf>
    <xf numFmtId="0" fontId="8" fillId="0" borderId="4" xfId="2" applyFont="1" applyBorder="1" applyAlignment="1">
      <alignment horizontal="center" vertical="center"/>
    </xf>
    <xf numFmtId="0" fontId="8" fillId="0" borderId="11" xfId="2" applyFont="1" applyBorder="1" applyAlignment="1">
      <alignment horizontal="center" vertical="center"/>
    </xf>
    <xf numFmtId="0" fontId="10" fillId="0" borderId="2" xfId="2" applyFont="1" applyBorder="1" applyAlignment="1">
      <alignment vertical="center"/>
    </xf>
    <xf numFmtId="0" fontId="2" fillId="0" borderId="0" xfId="2" applyFont="1"/>
    <xf numFmtId="0" fontId="10" fillId="3" borderId="12" xfId="2" applyFont="1" applyFill="1" applyBorder="1" applyAlignment="1" applyProtection="1">
      <alignment horizontal="center" vertical="center"/>
      <protection locked="0"/>
    </xf>
    <xf numFmtId="0" fontId="8" fillId="0" borderId="1" xfId="2" applyFont="1" applyBorder="1" applyAlignment="1">
      <alignment horizontal="center" vertical="center"/>
    </xf>
    <xf numFmtId="0" fontId="10" fillId="0" borderId="13" xfId="2" applyFont="1" applyBorder="1" applyAlignment="1">
      <alignment vertical="center"/>
    </xf>
    <xf numFmtId="0" fontId="25" fillId="3" borderId="0" xfId="1" applyFont="1" applyFill="1" applyAlignment="1" applyProtection="1"/>
    <xf numFmtId="0" fontId="20" fillId="3" borderId="0" xfId="0" applyFont="1" applyFill="1"/>
    <xf numFmtId="0" fontId="25" fillId="0" borderId="0" xfId="1" applyFont="1" applyAlignment="1" applyProtection="1"/>
    <xf numFmtId="0" fontId="2" fillId="2" borderId="0" xfId="2" applyFont="1" applyFill="1" applyAlignment="1" applyProtection="1">
      <alignment horizontal="left" vertical="center"/>
      <protection locked="0"/>
    </xf>
    <xf numFmtId="14" fontId="2" fillId="2" borderId="0" xfId="2" applyNumberFormat="1" applyFont="1" applyFill="1" applyAlignment="1" applyProtection="1">
      <alignment horizontal="center" vertical="center"/>
      <protection locked="0"/>
    </xf>
    <xf numFmtId="0" fontId="10" fillId="0" borderId="0" xfId="2" applyFont="1" applyAlignment="1">
      <alignment horizontal="justify" vertical="center" wrapText="1"/>
    </xf>
    <xf numFmtId="0" fontId="10" fillId="0" borderId="8" xfId="2" applyFont="1" applyBorder="1" applyAlignment="1">
      <alignment vertical="center"/>
    </xf>
    <xf numFmtId="0" fontId="34" fillId="0" borderId="8" xfId="0" applyFont="1" applyBorder="1" applyAlignment="1">
      <alignment vertical="center"/>
    </xf>
    <xf numFmtId="0" fontId="10" fillId="0" borderId="8" xfId="2" applyFont="1" applyBorder="1" applyAlignment="1">
      <alignment vertical="center" wrapText="1"/>
    </xf>
    <xf numFmtId="0" fontId="10" fillId="0" borderId="5" xfId="2" applyFont="1" applyBorder="1" applyAlignment="1">
      <alignment vertical="center"/>
    </xf>
    <xf numFmtId="0" fontId="34" fillId="0" borderId="6" xfId="0" applyFont="1" applyBorder="1" applyAlignment="1">
      <alignment vertical="center"/>
    </xf>
    <xf numFmtId="0" fontId="34" fillId="0" borderId="7" xfId="0" applyFont="1" applyBorder="1" applyAlignment="1">
      <alignment vertical="center"/>
    </xf>
    <xf numFmtId="0" fontId="8" fillId="0" borderId="8" xfId="2" applyFont="1" applyBorder="1" applyAlignment="1">
      <alignment vertical="center"/>
    </xf>
    <xf numFmtId="0" fontId="34" fillId="0" borderId="8" xfId="0" applyFont="1" applyBorder="1" applyAlignment="1">
      <alignment vertical="center" wrapText="1"/>
    </xf>
    <xf numFmtId="0" fontId="10" fillId="0" borderId="9" xfId="2" applyFont="1" applyBorder="1" applyAlignment="1">
      <alignment vertical="center"/>
    </xf>
    <xf numFmtId="0" fontId="10" fillId="0" borderId="10" xfId="2" applyFont="1" applyBorder="1" applyAlignment="1">
      <alignment vertical="center"/>
    </xf>
    <xf numFmtId="0" fontId="10" fillId="0" borderId="11" xfId="2" applyFont="1" applyBorder="1" applyAlignment="1">
      <alignmen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11" xfId="2" applyFont="1" applyBorder="1" applyAlignment="1">
      <alignment vertical="center" wrapText="1"/>
    </xf>
    <xf numFmtId="0" fontId="8" fillId="0" borderId="9" xfId="2" applyFont="1" applyBorder="1" applyAlignment="1">
      <alignment vertical="center"/>
    </xf>
    <xf numFmtId="0" fontId="8" fillId="0" borderId="10" xfId="2" applyFont="1" applyBorder="1" applyAlignment="1">
      <alignment vertical="center"/>
    </xf>
    <xf numFmtId="0" fontId="8" fillId="0" borderId="11" xfId="2" applyFont="1" applyBorder="1" applyAlignment="1">
      <alignment vertical="center"/>
    </xf>
    <xf numFmtId="0" fontId="37" fillId="0" borderId="8" xfId="2" applyFont="1" applyBorder="1" applyAlignment="1">
      <alignment vertical="center"/>
    </xf>
    <xf numFmtId="0" fontId="10" fillId="0" borderId="8" xfId="0" applyFont="1" applyBorder="1" applyAlignment="1">
      <alignment vertical="center"/>
    </xf>
    <xf numFmtId="0" fontId="15" fillId="0" borderId="8" xfId="0" applyFont="1" applyBorder="1" applyAlignment="1">
      <alignment vertical="center"/>
    </xf>
    <xf numFmtId="0" fontId="10" fillId="0" borderId="8" xfId="0" applyFont="1" applyBorder="1" applyAlignment="1">
      <alignment vertical="center" wrapText="1"/>
    </xf>
    <xf numFmtId="0" fontId="37" fillId="0" borderId="9" xfId="2"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3" fillId="0" borderId="10" xfId="0" applyFont="1" applyBorder="1" applyAlignment="1">
      <alignment vertical="center"/>
    </xf>
    <xf numFmtId="0" fontId="13" fillId="0" borderId="8" xfId="0" applyFont="1" applyBorder="1" applyAlignment="1">
      <alignment vertical="center"/>
    </xf>
    <xf numFmtId="0" fontId="2" fillId="2" borderId="0" xfId="2" applyFont="1" applyFill="1" applyAlignment="1" applyProtection="1">
      <alignment horizontal="left" vertical="center" shrinkToFit="1"/>
      <protection locked="0"/>
    </xf>
    <xf numFmtId="14" fontId="2" fillId="2" borderId="0" xfId="2" applyNumberFormat="1" applyFont="1" applyFill="1" applyAlignment="1" applyProtection="1">
      <alignment horizontal="center" vertical="center" shrinkToFit="1"/>
      <protection locked="0"/>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center" vertical="center"/>
    </xf>
    <xf numFmtId="0" fontId="33" fillId="0" borderId="10" xfId="0" applyFont="1" applyBorder="1" applyAlignment="1">
      <alignment horizontal="right" vertical="center"/>
    </xf>
    <xf numFmtId="0" fontId="33" fillId="0" borderId="11" xfId="0" applyFont="1" applyBorder="1" applyAlignment="1">
      <alignment horizontal="righ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34" fillId="0" borderId="0" xfId="0" applyFont="1" applyAlignment="1">
      <alignment vertical="top" wrapText="1"/>
    </xf>
    <xf numFmtId="0" fontId="13" fillId="0" borderId="0" xfId="0" applyFont="1" applyAlignment="1">
      <alignment vertical="center" wrapText="1"/>
    </xf>
    <xf numFmtId="0" fontId="18" fillId="0" borderId="0" xfId="0" applyFont="1" applyAlignment="1">
      <alignment horizontal="left" wrapText="1"/>
    </xf>
    <xf numFmtId="0" fontId="0" fillId="0" borderId="0" xfId="0"/>
    <xf numFmtId="0" fontId="31" fillId="2" borderId="14"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32" fillId="0" borderId="12" xfId="0" applyFont="1" applyBorder="1" applyAlignment="1">
      <alignment horizontal="left"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41" fillId="0" borderId="0" xfId="2" applyFont="1" applyAlignment="1">
      <alignment vertical="center"/>
    </xf>
    <xf numFmtId="0" fontId="15" fillId="0" borderId="0" xfId="0" applyFont="1" applyAlignment="1">
      <alignment vertical="center"/>
    </xf>
    <xf numFmtId="0" fontId="37" fillId="0" borderId="8" xfId="2" applyFont="1" applyBorder="1" applyAlignment="1">
      <alignment vertical="center" wrapText="1"/>
    </xf>
    <xf numFmtId="0" fontId="37" fillId="0" borderId="8" xfId="0" applyFont="1" applyBorder="1" applyAlignment="1">
      <alignment vertical="center" wrapText="1"/>
    </xf>
  </cellXfs>
  <cellStyles count="4">
    <cellStyle name="Link" xfId="1" builtinId="8"/>
    <cellStyle name="Normal 2" xfId="2" xr:uid="{00000000-0005-0000-0000-000001000000}"/>
    <cellStyle name="Standard" xfId="0" builtinId="0"/>
    <cellStyle name="Stil 7" xfId="3" xr:uid="{00000000-0005-0000-0000-000003000000}"/>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9525</xdr:rowOff>
    </xdr:from>
    <xdr:to>
      <xdr:col>2</xdr:col>
      <xdr:colOff>76200</xdr:colOff>
      <xdr:row>3</xdr:row>
      <xdr:rowOff>190500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00025"/>
          <a:ext cx="9715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942975</xdr:colOff>
      <xdr:row>1</xdr:row>
      <xdr:rowOff>190500</xdr:rowOff>
    </xdr:from>
    <xdr:ext cx="971550" cy="628650"/>
    <xdr:pic>
      <xdr:nvPicPr>
        <xdr:cNvPr id="2" name="Grafik 1">
          <a:extLst>
            <a:ext uri="{FF2B5EF4-FFF2-40B4-BE49-F238E27FC236}">
              <a16:creationId xmlns:a16="http://schemas.microsoft.com/office/drawing/2014/main" id="{0A4A2016-5D97-432C-94B1-D435AD82E528}"/>
            </a:ext>
          </a:extLst>
        </xdr:cNvPr>
        <xdr:cNvPicPr>
          <a:picLocks noChangeAspect="1"/>
        </xdr:cNvPicPr>
      </xdr:nvPicPr>
      <xdr:blipFill>
        <a:blip xmlns:r="http://schemas.openxmlformats.org/officeDocument/2006/relationships" r:embed="rId1" cstate="print"/>
        <a:srcRect/>
        <a:stretch>
          <a:fillRect/>
        </a:stretch>
      </xdr:blipFill>
      <xdr:spPr bwMode="auto">
        <a:xfrm>
          <a:off x="7315200" y="381000"/>
          <a:ext cx="971550" cy="62865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133350</xdr:colOff>
      <xdr:row>0</xdr:row>
      <xdr:rowOff>123825</xdr:rowOff>
    </xdr:from>
    <xdr:to>
      <xdr:col>14</xdr:col>
      <xdr:colOff>360045</xdr:colOff>
      <xdr:row>3</xdr:row>
      <xdr:rowOff>38100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7905750" y="1238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N17"/>
  <sheetViews>
    <sheetView workbookViewId="0">
      <selection activeCell="B10" sqref="B10:L10"/>
    </sheetView>
  </sheetViews>
  <sheetFormatPr baseColWidth="10" defaultColWidth="11.42578125" defaultRowHeight="15"/>
  <cols>
    <col min="1" max="1" width="4.42578125" style="12" customWidth="1"/>
    <col min="2" max="16384" width="11.42578125" style="12"/>
  </cols>
  <sheetData>
    <row r="3" spans="1:14" ht="20.25">
      <c r="A3" s="11"/>
    </row>
    <row r="4" spans="1:14" ht="20.25">
      <c r="A4" s="11"/>
    </row>
    <row r="5" spans="1:14" s="14" customFormat="1" ht="20.25"/>
    <row r="6" spans="1:14" s="14" customFormat="1" ht="20.25"/>
    <row r="7" spans="1:14" s="14" customFormat="1" ht="17.25" customHeight="1">
      <c r="A7" s="13" t="s">
        <v>20</v>
      </c>
    </row>
    <row r="8" spans="1:14" s="14" customFormat="1" ht="20.25">
      <c r="A8" s="15"/>
      <c r="B8" s="15"/>
    </row>
    <row r="9" spans="1:14" ht="18">
      <c r="A9" s="13"/>
      <c r="B9" s="13"/>
    </row>
    <row r="10" spans="1:14" ht="18">
      <c r="A10" s="13">
        <v>1</v>
      </c>
      <c r="B10" s="60" t="s">
        <v>8</v>
      </c>
      <c r="C10" s="62"/>
      <c r="D10" s="62"/>
      <c r="E10" s="62"/>
      <c r="F10" s="62"/>
      <c r="G10" s="62"/>
      <c r="H10" s="62"/>
      <c r="I10" s="62"/>
      <c r="J10" s="62"/>
      <c r="K10" s="62"/>
      <c r="L10" s="62"/>
    </row>
    <row r="11" spans="1:14" ht="18.75">
      <c r="A11" s="13"/>
      <c r="B11" s="15"/>
    </row>
    <row r="12" spans="1:14" ht="18">
      <c r="A12" s="13"/>
      <c r="B12" s="13"/>
    </row>
    <row r="13" spans="1:14" ht="18">
      <c r="A13" s="13">
        <v>2</v>
      </c>
      <c r="B13" s="60" t="s">
        <v>21</v>
      </c>
      <c r="C13" s="61"/>
      <c r="D13" s="61"/>
      <c r="E13" s="61"/>
      <c r="F13" s="61"/>
      <c r="G13" s="61"/>
      <c r="H13" s="61"/>
      <c r="I13" s="61"/>
      <c r="J13" s="61"/>
      <c r="K13" s="61"/>
      <c r="L13" s="61"/>
      <c r="M13" s="61"/>
      <c r="N13" s="61"/>
    </row>
    <row r="14" spans="1:14" ht="20.25">
      <c r="A14" s="15"/>
      <c r="B14" s="16"/>
      <c r="F14" s="11"/>
    </row>
    <row r="17" spans="5:5" ht="18">
      <c r="E17" s="13"/>
    </row>
  </sheetData>
  <sheetProtection algorithmName="SHA-512" hashValue="MjJOJax/TBY6/fsqFjzaxAt3iG4+96I8CjEs8XfW3elzaEqXhqB+5noJM7WDk2kMwU4BpI3FubaHsK28dqPR8A==" saltValue="UkEpeEY8ag5v+lGdARE1VA==" spinCount="100000" sheet="1" objects="1" scenarios="1"/>
  <customSheetViews>
    <customSheetView guid="{A26BDD9F-1EB0-8E47-AAA2-B98898AD91A0}">
      <selection activeCell="B13" sqref="B13:N13"/>
      <pageMargins left="0.7" right="0.7" top="0.78740157499999996" bottom="0.78740157499999996" header="0.3" footer="0.3"/>
      <pageSetup paperSize="9" orientation="landscape"/>
    </customSheetView>
    <customSheetView guid="{18E8F4B3-0AF9-4040-87B2-6D0A386A0D41}">
      <selection activeCell="B13" sqref="B13:J13"/>
      <pageMargins left="0.7" right="0.7" top="0.78740157499999996" bottom="0.78740157499999996" header="0.3" footer="0.3"/>
      <pageSetup paperSize="9" orientation="landscape"/>
    </customSheetView>
  </customSheetViews>
  <mergeCells count="2">
    <mergeCell ref="B13:N13"/>
    <mergeCell ref="B10:L10"/>
  </mergeCells>
  <hyperlinks>
    <hyperlink ref="B10" location="'Checkliste Brust Eierstock'!A1" display="Checklisten zur Erfassung einer möglichen erblichen Belastung für Brust- und/oder Eierstockkrebs" xr:uid="{00000000-0004-0000-0000-000000000000}"/>
    <hyperlink ref="B13" location="'Checkliste Lynch'!A1" display="Fragebogen zur Ermittlung des Risikos für das Lynch-Syndrom " xr:uid="{00000000-0004-0000-0000-000001000000}"/>
    <hyperlink ref="B10:L10" location="'Checkliste Brust Eierstock'!A1" display="Checkliste zur Erfassung einer möglichen erblichen Belastung für Brust- und/oder Eierstockkrebs" xr:uid="{4EEB32DA-1CD1-4B19-808E-DBC313503ECD}"/>
  </hyperlinks>
  <pageMargins left="0.70866141732283472" right="0.70866141732283472" top="0.78740157480314965" bottom="0.78740157480314965"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8C97E-4F26-411A-A4D9-8CEA051A1D09}">
  <sheetPr codeName="Sheet2">
    <pageSetUpPr fitToPage="1"/>
  </sheetPr>
  <dimension ref="A1:O46"/>
  <sheetViews>
    <sheetView showGridLines="0" tabSelected="1" zoomScaleNormal="100" workbookViewId="0">
      <selection activeCell="P19" sqref="P19"/>
    </sheetView>
  </sheetViews>
  <sheetFormatPr baseColWidth="10" defaultColWidth="9.140625" defaultRowHeight="14.25"/>
  <cols>
    <col min="1" max="1" width="1.5703125" style="5" customWidth="1"/>
    <col min="2" max="2" width="5.28515625" style="5" customWidth="1"/>
    <col min="3" max="5" width="9.140625" style="5"/>
    <col min="6" max="6" width="17.28515625" style="5" customWidth="1"/>
    <col min="7" max="7" width="37.140625" style="5" customWidth="1"/>
    <col min="8" max="8" width="6.28515625" style="5" customWidth="1"/>
    <col min="9" max="9" width="11" style="5" customWidth="1"/>
    <col min="10" max="10" width="7.85546875" style="5" customWidth="1"/>
    <col min="11" max="11" width="3.7109375" style="5" customWidth="1"/>
    <col min="12" max="12" width="29.85546875" style="5" customWidth="1"/>
    <col min="13" max="13" width="9.5703125" style="5" customWidth="1"/>
    <col min="14" max="16384" width="9.140625" style="5"/>
  </cols>
  <sheetData>
    <row r="1" spans="1:12" ht="21.75" customHeight="1">
      <c r="B1" s="7" t="s">
        <v>55</v>
      </c>
      <c r="C1" s="4"/>
      <c r="D1" s="4"/>
      <c r="E1" s="4"/>
      <c r="F1" s="4"/>
      <c r="G1" s="4"/>
      <c r="H1" s="4"/>
      <c r="I1" s="4"/>
      <c r="J1" s="4"/>
      <c r="K1" s="4"/>
      <c r="L1" s="111"/>
    </row>
    <row r="2" spans="1:12" ht="17.25" customHeight="1">
      <c r="A2" s="112"/>
      <c r="B2" s="48" t="s">
        <v>56</v>
      </c>
      <c r="C2" s="48"/>
      <c r="D2" s="48"/>
      <c r="E2" s="48"/>
      <c r="F2" s="48"/>
      <c r="G2" s="48"/>
      <c r="H2" s="48"/>
      <c r="I2" s="48"/>
      <c r="J2" s="48"/>
      <c r="K2" s="48"/>
      <c r="L2" s="48"/>
    </row>
    <row r="3" spans="1:12">
      <c r="B3" s="2" t="s">
        <v>54</v>
      </c>
      <c r="C3" s="3"/>
      <c r="D3" s="3"/>
      <c r="E3" s="63"/>
      <c r="F3" s="63"/>
      <c r="G3" s="3" t="s">
        <v>14</v>
      </c>
      <c r="H3" s="64"/>
      <c r="I3" s="64"/>
      <c r="J3" s="64"/>
      <c r="K3" s="3"/>
    </row>
    <row r="4" spans="1:12" ht="6.75" customHeight="1"/>
    <row r="5" spans="1:12" ht="15.75">
      <c r="B5" s="46" t="s">
        <v>32</v>
      </c>
      <c r="C5" s="4"/>
      <c r="D5" s="4"/>
      <c r="E5" s="4"/>
      <c r="F5" s="4"/>
      <c r="G5" s="4"/>
      <c r="H5" s="4"/>
      <c r="I5" s="4"/>
      <c r="J5" s="4"/>
      <c r="K5" s="4"/>
      <c r="L5" s="4"/>
    </row>
    <row r="6" spans="1:12">
      <c r="B6" s="72" t="s">
        <v>33</v>
      </c>
      <c r="C6" s="91"/>
      <c r="D6" s="91"/>
      <c r="E6" s="91"/>
      <c r="F6" s="91"/>
      <c r="G6" s="91"/>
      <c r="H6" s="53" t="s">
        <v>2</v>
      </c>
      <c r="I6" s="53" t="s">
        <v>15</v>
      </c>
      <c r="J6" s="52" t="s">
        <v>9</v>
      </c>
      <c r="K6" s="4"/>
      <c r="L6" s="4"/>
    </row>
    <row r="7" spans="1:12">
      <c r="B7" s="66" t="s">
        <v>53</v>
      </c>
      <c r="C7" s="85"/>
      <c r="D7" s="85"/>
      <c r="E7" s="85"/>
      <c r="F7" s="85"/>
      <c r="G7" s="85"/>
      <c r="H7" s="36"/>
      <c r="I7" s="32">
        <v>3</v>
      </c>
      <c r="J7" s="51">
        <f>H7*I7</f>
        <v>0</v>
      </c>
      <c r="K7" s="4"/>
      <c r="L7" s="56" t="s">
        <v>10</v>
      </c>
    </row>
    <row r="8" spans="1:12" ht="15">
      <c r="B8" s="87" t="s">
        <v>52</v>
      </c>
      <c r="C8" s="88"/>
      <c r="D8" s="88"/>
      <c r="E8" s="88"/>
      <c r="F8" s="88"/>
      <c r="G8" s="89"/>
      <c r="H8" s="36"/>
      <c r="I8" s="32">
        <v>3</v>
      </c>
      <c r="J8" s="51">
        <f>H8*I8</f>
        <v>0</v>
      </c>
      <c r="K8" s="4"/>
      <c r="L8" s="56"/>
    </row>
    <row r="9" spans="1:12" s="49" customFormat="1">
      <c r="B9" s="66" t="s">
        <v>51</v>
      </c>
      <c r="C9" s="84"/>
      <c r="D9" s="84"/>
      <c r="E9" s="84"/>
      <c r="F9" s="84"/>
      <c r="G9" s="84"/>
      <c r="H9" s="33"/>
      <c r="I9" s="34">
        <v>2</v>
      </c>
      <c r="J9" s="51">
        <f t="shared" ref="J9:J14" si="0">H9*I9</f>
        <v>0</v>
      </c>
      <c r="K9" s="4"/>
      <c r="L9" s="65" t="s">
        <v>57</v>
      </c>
    </row>
    <row r="10" spans="1:12" s="49" customFormat="1">
      <c r="B10" s="66" t="s">
        <v>50</v>
      </c>
      <c r="C10" s="84"/>
      <c r="D10" s="84"/>
      <c r="E10" s="84"/>
      <c r="F10" s="84"/>
      <c r="G10" s="84"/>
      <c r="H10" s="33"/>
      <c r="I10" s="34">
        <v>3</v>
      </c>
      <c r="J10" s="51">
        <f t="shared" si="0"/>
        <v>0</v>
      </c>
      <c r="K10" s="4"/>
      <c r="L10" s="65"/>
    </row>
    <row r="11" spans="1:12" s="49" customFormat="1" ht="18" customHeight="1">
      <c r="B11" s="68" t="s">
        <v>49</v>
      </c>
      <c r="C11" s="86"/>
      <c r="D11" s="86"/>
      <c r="E11" s="86"/>
      <c r="F11" s="86"/>
      <c r="G11" s="86"/>
      <c r="H11" s="35"/>
      <c r="I11" s="34">
        <v>1</v>
      </c>
      <c r="J11" s="51">
        <f t="shared" si="0"/>
        <v>0</v>
      </c>
      <c r="K11" s="4"/>
      <c r="L11" s="65"/>
    </row>
    <row r="12" spans="1:12" s="49" customFormat="1" ht="12.75" customHeight="1">
      <c r="B12" s="113" t="s">
        <v>62</v>
      </c>
      <c r="C12" s="114"/>
      <c r="D12" s="114"/>
      <c r="E12" s="114"/>
      <c r="F12" s="114"/>
      <c r="G12" s="114"/>
      <c r="H12" s="33"/>
      <c r="I12" s="34">
        <v>3</v>
      </c>
      <c r="J12" s="51">
        <f t="shared" si="0"/>
        <v>0</v>
      </c>
      <c r="K12" s="4"/>
      <c r="L12" s="65"/>
    </row>
    <row r="13" spans="1:12" s="49" customFormat="1">
      <c r="B13" s="83" t="s">
        <v>34</v>
      </c>
      <c r="C13" s="84"/>
      <c r="D13" s="84"/>
      <c r="E13" s="84"/>
      <c r="F13" s="84"/>
      <c r="G13" s="84"/>
      <c r="H13" s="33"/>
      <c r="I13" s="34">
        <v>3</v>
      </c>
      <c r="J13" s="51">
        <f t="shared" si="0"/>
        <v>0</v>
      </c>
      <c r="K13" s="4"/>
      <c r="L13" s="65"/>
    </row>
    <row r="14" spans="1:12" s="49" customFormat="1">
      <c r="B14" s="74" t="s">
        <v>59</v>
      </c>
      <c r="C14" s="75"/>
      <c r="D14" s="75"/>
      <c r="E14" s="75"/>
      <c r="F14" s="75"/>
      <c r="G14" s="76"/>
      <c r="H14" s="33"/>
      <c r="I14" s="34">
        <v>2</v>
      </c>
      <c r="J14" s="51">
        <f t="shared" si="0"/>
        <v>0</v>
      </c>
      <c r="K14" s="4"/>
      <c r="L14" s="65"/>
    </row>
    <row r="15" spans="1:12" s="49" customFormat="1" ht="15">
      <c r="B15" s="80" t="s">
        <v>35</v>
      </c>
      <c r="C15" s="90"/>
      <c r="D15" s="90"/>
      <c r="E15" s="90"/>
      <c r="F15" s="90"/>
      <c r="G15" s="90"/>
      <c r="H15" s="88"/>
      <c r="I15" s="88"/>
      <c r="J15" s="89"/>
      <c r="K15" s="4"/>
      <c r="L15" s="65"/>
    </row>
    <row r="16" spans="1:12" s="49" customFormat="1">
      <c r="B16" s="66" t="s">
        <v>36</v>
      </c>
      <c r="C16" s="85"/>
      <c r="D16" s="85"/>
      <c r="E16" s="85"/>
      <c r="F16" s="85"/>
      <c r="G16" s="85"/>
      <c r="H16" s="36"/>
      <c r="I16" s="32">
        <v>3</v>
      </c>
      <c r="J16" s="51">
        <f t="shared" ref="J16:J21" si="1">H16*I16</f>
        <v>0</v>
      </c>
      <c r="K16" s="4"/>
      <c r="L16" s="65"/>
    </row>
    <row r="17" spans="2:12" s="49" customFormat="1">
      <c r="B17" s="66" t="s">
        <v>48</v>
      </c>
      <c r="C17" s="84"/>
      <c r="D17" s="84"/>
      <c r="E17" s="84"/>
      <c r="F17" s="84"/>
      <c r="G17" s="84"/>
      <c r="H17" s="33"/>
      <c r="I17" s="34">
        <v>2</v>
      </c>
      <c r="J17" s="51">
        <f t="shared" si="1"/>
        <v>0</v>
      </c>
      <c r="K17" s="4"/>
      <c r="L17" s="65"/>
    </row>
    <row r="18" spans="2:12" s="49" customFormat="1">
      <c r="B18" s="66" t="s">
        <v>47</v>
      </c>
      <c r="C18" s="84"/>
      <c r="D18" s="84"/>
      <c r="E18" s="84"/>
      <c r="F18" s="84"/>
      <c r="G18" s="84"/>
      <c r="H18" s="33"/>
      <c r="I18" s="34">
        <v>3</v>
      </c>
      <c r="J18" s="51">
        <f t="shared" si="1"/>
        <v>0</v>
      </c>
      <c r="K18" s="4"/>
      <c r="L18" s="65"/>
    </row>
    <row r="19" spans="2:12" s="49" customFormat="1">
      <c r="B19" s="66" t="s">
        <v>37</v>
      </c>
      <c r="C19" s="84"/>
      <c r="D19" s="84"/>
      <c r="E19" s="84"/>
      <c r="F19" s="84"/>
      <c r="G19" s="84"/>
      <c r="H19" s="35"/>
      <c r="I19" s="34">
        <v>1</v>
      </c>
      <c r="J19" s="51">
        <f t="shared" si="1"/>
        <v>0</v>
      </c>
      <c r="K19" s="4"/>
      <c r="L19" s="65"/>
    </row>
    <row r="20" spans="2:12" s="49" customFormat="1">
      <c r="B20" s="66" t="s">
        <v>38</v>
      </c>
      <c r="C20" s="84"/>
      <c r="D20" s="84"/>
      <c r="E20" s="84"/>
      <c r="F20" s="84"/>
      <c r="G20" s="84"/>
      <c r="H20" s="33"/>
      <c r="I20" s="34">
        <v>2</v>
      </c>
      <c r="J20" s="51">
        <f t="shared" si="1"/>
        <v>0</v>
      </c>
      <c r="K20" s="4"/>
      <c r="L20" s="65"/>
    </row>
    <row r="21" spans="2:12" s="49" customFormat="1" ht="15" customHeight="1" thickBot="1">
      <c r="B21" s="77" t="s">
        <v>58</v>
      </c>
      <c r="C21" s="78"/>
      <c r="D21" s="78"/>
      <c r="E21" s="78"/>
      <c r="F21" s="78"/>
      <c r="G21" s="79"/>
      <c r="H21" s="33"/>
      <c r="I21" s="38">
        <v>2</v>
      </c>
      <c r="J21" s="51">
        <f t="shared" si="1"/>
        <v>0</v>
      </c>
      <c r="K21" s="4"/>
      <c r="L21" s="65"/>
    </row>
    <row r="22" spans="2:12" s="49" customFormat="1" ht="15.75" thickTop="1" thickBot="1">
      <c r="C22" s="4"/>
      <c r="H22" s="48"/>
      <c r="I22" s="58" t="s">
        <v>3</v>
      </c>
      <c r="J22" s="55">
        <f>SUM(J7:J21)</f>
        <v>0</v>
      </c>
      <c r="K22" s="4"/>
      <c r="L22" s="65"/>
    </row>
    <row r="23" spans="2:12" s="49" customFormat="1" ht="16.5" thickTop="1">
      <c r="B23" s="46" t="s">
        <v>64</v>
      </c>
      <c r="D23" s="4"/>
      <c r="E23" s="4"/>
      <c r="F23" s="4"/>
      <c r="G23" s="4"/>
      <c r="L23" s="65"/>
    </row>
    <row r="24" spans="2:12" s="49" customFormat="1">
      <c r="B24" s="80" t="s">
        <v>1</v>
      </c>
      <c r="C24" s="81"/>
      <c r="D24" s="81"/>
      <c r="E24" s="81"/>
      <c r="F24" s="81"/>
      <c r="G24" s="82"/>
      <c r="H24" s="54" t="s">
        <v>2</v>
      </c>
      <c r="I24" s="53" t="s">
        <v>15</v>
      </c>
      <c r="J24" s="52" t="s">
        <v>9</v>
      </c>
      <c r="K24" s="4"/>
      <c r="L24" s="65"/>
    </row>
    <row r="25" spans="2:12" s="49" customFormat="1">
      <c r="B25" s="74" t="s">
        <v>44</v>
      </c>
      <c r="C25" s="75"/>
      <c r="D25" s="75"/>
      <c r="E25" s="75"/>
      <c r="F25" s="75"/>
      <c r="G25" s="76"/>
      <c r="H25" s="37"/>
      <c r="I25" s="34">
        <v>3</v>
      </c>
      <c r="J25" s="51">
        <f t="shared" ref="J25:J30" si="2">H25*I25</f>
        <v>0</v>
      </c>
      <c r="K25" s="4"/>
      <c r="L25" s="65"/>
    </row>
    <row r="26" spans="2:12" s="49" customFormat="1">
      <c r="B26" s="74" t="s">
        <v>46</v>
      </c>
      <c r="C26" s="75"/>
      <c r="D26" s="75"/>
      <c r="E26" s="75"/>
      <c r="F26" s="75"/>
      <c r="G26" s="76"/>
      <c r="H26" s="37"/>
      <c r="I26" s="34">
        <v>2</v>
      </c>
      <c r="J26" s="51">
        <f t="shared" si="2"/>
        <v>0</v>
      </c>
      <c r="K26" s="4"/>
      <c r="L26" s="65"/>
    </row>
    <row r="27" spans="2:12" s="49" customFormat="1">
      <c r="B27" s="74" t="s">
        <v>45</v>
      </c>
      <c r="C27" s="75"/>
      <c r="D27" s="75"/>
      <c r="E27" s="75"/>
      <c r="F27" s="75"/>
      <c r="G27" s="76"/>
      <c r="H27" s="37"/>
      <c r="I27" s="34">
        <v>3</v>
      </c>
      <c r="J27" s="51">
        <f t="shared" si="2"/>
        <v>0</v>
      </c>
      <c r="K27" s="4"/>
      <c r="L27" s="65"/>
    </row>
    <row r="28" spans="2:12" s="49" customFormat="1" ht="12.75" customHeight="1">
      <c r="B28" s="77" t="s">
        <v>40</v>
      </c>
      <c r="C28" s="78"/>
      <c r="D28" s="78"/>
      <c r="E28" s="78"/>
      <c r="F28" s="78"/>
      <c r="G28" s="79"/>
      <c r="H28" s="37"/>
      <c r="I28" s="34">
        <v>1</v>
      </c>
      <c r="J28" s="51">
        <f t="shared" si="2"/>
        <v>0</v>
      </c>
      <c r="K28" s="4"/>
      <c r="L28" s="65"/>
    </row>
    <row r="29" spans="2:12" s="49" customFormat="1">
      <c r="B29" s="69" t="s">
        <v>39</v>
      </c>
      <c r="C29" s="70"/>
      <c r="D29" s="70"/>
      <c r="E29" s="70"/>
      <c r="F29" s="70"/>
      <c r="G29" s="71"/>
      <c r="H29" s="37"/>
      <c r="I29" s="34">
        <v>2</v>
      </c>
      <c r="J29" s="51">
        <f t="shared" si="2"/>
        <v>0</v>
      </c>
      <c r="K29" s="4"/>
      <c r="L29" s="65"/>
    </row>
    <row r="30" spans="2:12" s="49" customFormat="1" ht="15" thickBot="1">
      <c r="B30" s="69" t="s">
        <v>60</v>
      </c>
      <c r="C30" s="70"/>
      <c r="D30" s="70"/>
      <c r="E30" s="70"/>
      <c r="F30" s="70"/>
      <c r="G30" s="71"/>
      <c r="H30" s="37"/>
      <c r="I30" s="38">
        <v>2</v>
      </c>
      <c r="J30" s="59">
        <f t="shared" si="2"/>
        <v>0</v>
      </c>
      <c r="K30" s="4"/>
      <c r="L30" s="65"/>
    </row>
    <row r="31" spans="2:12" s="49" customFormat="1" ht="13.5" customHeight="1" thickTop="1" thickBot="1">
      <c r="B31" s="4"/>
      <c r="C31" s="50" t="s">
        <v>31</v>
      </c>
      <c r="D31" s="48"/>
      <c r="E31" s="48"/>
      <c r="F31" s="48"/>
      <c r="G31" s="48"/>
      <c r="H31" s="48"/>
      <c r="I31" s="58" t="s">
        <v>5</v>
      </c>
      <c r="J31" s="55">
        <f>SUM(J25:J30)</f>
        <v>0</v>
      </c>
      <c r="K31" s="4"/>
      <c r="L31" s="65"/>
    </row>
    <row r="32" spans="2:12" s="49" customFormat="1" ht="15" thickTop="1">
      <c r="B32" s="4"/>
      <c r="C32" s="4"/>
      <c r="D32" s="4"/>
      <c r="E32" s="4"/>
      <c r="F32" s="4"/>
      <c r="G32" s="4"/>
      <c r="H32" s="4"/>
      <c r="I32" s="4"/>
      <c r="J32" s="4"/>
      <c r="K32" s="4"/>
      <c r="L32" s="65"/>
    </row>
    <row r="33" spans="2:15" s="49" customFormat="1" ht="15" customHeight="1">
      <c r="B33" s="46" t="s">
        <v>63</v>
      </c>
      <c r="C33" s="4"/>
      <c r="D33" s="4"/>
      <c r="E33" s="46"/>
      <c r="F33" s="4"/>
      <c r="G33" s="4"/>
      <c r="H33" s="4"/>
      <c r="I33" s="4"/>
      <c r="J33" s="4"/>
      <c r="K33" s="4"/>
      <c r="L33" s="65"/>
    </row>
    <row r="34" spans="2:15" s="49" customFormat="1">
      <c r="B34" s="72" t="s">
        <v>1</v>
      </c>
      <c r="C34" s="67"/>
      <c r="D34" s="67"/>
      <c r="E34" s="67"/>
      <c r="F34" s="67"/>
      <c r="G34" s="67"/>
      <c r="H34" s="53" t="s">
        <v>2</v>
      </c>
      <c r="I34" s="53" t="s">
        <v>15</v>
      </c>
      <c r="J34" s="52" t="s">
        <v>9</v>
      </c>
      <c r="K34" s="4"/>
      <c r="L34" s="65"/>
    </row>
    <row r="35" spans="2:15" s="49" customFormat="1">
      <c r="B35" s="66" t="s">
        <v>44</v>
      </c>
      <c r="C35" s="67"/>
      <c r="D35" s="67"/>
      <c r="E35" s="67"/>
      <c r="F35" s="67"/>
      <c r="G35" s="67"/>
      <c r="H35" s="37"/>
      <c r="I35" s="34">
        <v>3</v>
      </c>
      <c r="J35" s="51">
        <f t="shared" ref="J35:J40" si="3">H35*I35</f>
        <v>0</v>
      </c>
      <c r="K35" s="4"/>
      <c r="L35" s="65"/>
    </row>
    <row r="36" spans="2:15" s="49" customFormat="1" ht="15.75" customHeight="1">
      <c r="B36" s="66" t="s">
        <v>43</v>
      </c>
      <c r="C36" s="67"/>
      <c r="D36" s="67"/>
      <c r="E36" s="67"/>
      <c r="F36" s="67"/>
      <c r="G36" s="67"/>
      <c r="H36" s="37"/>
      <c r="I36" s="34">
        <v>2</v>
      </c>
      <c r="J36" s="51">
        <f t="shared" si="3"/>
        <v>0</v>
      </c>
      <c r="K36" s="4"/>
      <c r="L36" s="65"/>
    </row>
    <row r="37" spans="2:15" s="49" customFormat="1">
      <c r="B37" s="66" t="s">
        <v>42</v>
      </c>
      <c r="C37" s="67"/>
      <c r="D37" s="67"/>
      <c r="E37" s="67"/>
      <c r="F37" s="67"/>
      <c r="G37" s="67"/>
      <c r="H37" s="37"/>
      <c r="I37" s="34">
        <v>3</v>
      </c>
      <c r="J37" s="51">
        <f t="shared" si="3"/>
        <v>0</v>
      </c>
      <c r="K37" s="4"/>
      <c r="L37" s="65"/>
    </row>
    <row r="38" spans="2:15" s="49" customFormat="1" ht="12" customHeight="1">
      <c r="B38" s="68" t="s">
        <v>41</v>
      </c>
      <c r="C38" s="73"/>
      <c r="D38" s="73"/>
      <c r="E38" s="73"/>
      <c r="F38" s="73"/>
      <c r="G38" s="73"/>
      <c r="H38" s="37"/>
      <c r="I38" s="34">
        <v>1</v>
      </c>
      <c r="J38" s="51">
        <f t="shared" si="3"/>
        <v>0</v>
      </c>
      <c r="K38" s="4"/>
      <c r="L38" s="65"/>
    </row>
    <row r="39" spans="2:15" s="49" customFormat="1">
      <c r="B39" s="66" t="s">
        <v>39</v>
      </c>
      <c r="C39" s="67"/>
      <c r="D39" s="67"/>
      <c r="E39" s="67"/>
      <c r="F39" s="67"/>
      <c r="G39" s="67"/>
      <c r="H39" s="37"/>
      <c r="I39" s="34">
        <v>2</v>
      </c>
      <c r="J39" s="51">
        <f t="shared" si="3"/>
        <v>0</v>
      </c>
      <c r="K39" s="4"/>
      <c r="L39" s="65"/>
    </row>
    <row r="40" spans="2:15" s="49" customFormat="1" ht="15" thickBot="1">
      <c r="B40" s="68" t="s">
        <v>61</v>
      </c>
      <c r="C40" s="67"/>
      <c r="D40" s="67"/>
      <c r="E40" s="67"/>
      <c r="F40" s="67"/>
      <c r="G40" s="67"/>
      <c r="H40" s="37"/>
      <c r="I40" s="38">
        <v>2</v>
      </c>
      <c r="J40" s="59">
        <f t="shared" si="3"/>
        <v>0</v>
      </c>
      <c r="K40" s="4"/>
      <c r="L40" s="65"/>
    </row>
    <row r="41" spans="2:15" s="49" customFormat="1" ht="15" customHeight="1" thickTop="1" thickBot="1">
      <c r="B41" s="4"/>
      <c r="C41" s="50" t="s">
        <v>4</v>
      </c>
      <c r="D41" s="48"/>
      <c r="E41" s="48"/>
      <c r="F41" s="48"/>
      <c r="G41" s="48"/>
      <c r="H41" s="57"/>
      <c r="I41" s="58" t="s">
        <v>6</v>
      </c>
      <c r="J41" s="55">
        <f>SUM(J35:J40)</f>
        <v>0</v>
      </c>
      <c r="K41" s="4"/>
      <c r="L41" s="65"/>
    </row>
    <row r="42" spans="2:15" ht="17.25" customHeight="1" thickTop="1" thickBot="1">
      <c r="B42" s="4"/>
      <c r="C42" s="4"/>
      <c r="D42" s="4"/>
      <c r="E42" s="4"/>
      <c r="F42" s="4"/>
      <c r="G42" s="4"/>
      <c r="H42" s="48"/>
      <c r="K42" s="4"/>
      <c r="L42" s="47"/>
    </row>
    <row r="43" spans="2:15" ht="14.25" customHeight="1" thickTop="1" thickBot="1">
      <c r="B43" s="46" t="s">
        <v>11</v>
      </c>
      <c r="C43" s="4"/>
      <c r="D43" s="4"/>
      <c r="E43" s="4"/>
      <c r="F43" s="4"/>
      <c r="G43" s="4"/>
      <c r="H43" s="4"/>
      <c r="I43" s="45" t="s">
        <v>7</v>
      </c>
      <c r="J43" s="44">
        <f>MAX(J31,J41)</f>
        <v>0</v>
      </c>
      <c r="K43" s="4"/>
      <c r="L43" s="39"/>
    </row>
    <row r="44" spans="2:15" ht="15.75" thickTop="1" thickBot="1">
      <c r="B44" s="4"/>
      <c r="C44" s="4"/>
      <c r="D44" s="4"/>
      <c r="E44" s="4"/>
      <c r="F44" s="4"/>
      <c r="G44" s="4"/>
      <c r="H44" s="4"/>
      <c r="K44" s="4"/>
      <c r="L44" s="39"/>
    </row>
    <row r="45" spans="2:15" ht="18.75" customHeight="1" thickTop="1" thickBot="1">
      <c r="B45" s="43" t="s">
        <v>12</v>
      </c>
      <c r="C45" s="40"/>
      <c r="D45" s="40"/>
      <c r="E45" s="40"/>
      <c r="F45" s="40"/>
      <c r="G45" s="40"/>
      <c r="H45" s="4"/>
      <c r="I45" s="42" t="s">
        <v>13</v>
      </c>
      <c r="J45" s="41">
        <f>J22+J43</f>
        <v>0</v>
      </c>
      <c r="K45" s="4"/>
      <c r="L45" s="39"/>
      <c r="M45" s="6"/>
      <c r="N45" s="6"/>
      <c r="O45" s="6"/>
    </row>
    <row r="46" spans="2:15" ht="15.75" thickTop="1">
      <c r="H46" s="40"/>
      <c r="K46" s="40"/>
      <c r="L46" s="39"/>
      <c r="M46" s="6"/>
      <c r="N46" s="6"/>
      <c r="O46" s="6"/>
    </row>
  </sheetData>
  <sheetProtection selectLockedCells="1"/>
  <mergeCells count="33">
    <mergeCell ref="B6:G6"/>
    <mergeCell ref="B11:G11"/>
    <mergeCell ref="B14:G14"/>
    <mergeCell ref="B16:G16"/>
    <mergeCell ref="B17:G17"/>
    <mergeCell ref="B24:G24"/>
    <mergeCell ref="B13:G13"/>
    <mergeCell ref="B20:G20"/>
    <mergeCell ref="B7:G7"/>
    <mergeCell ref="B9:G9"/>
    <mergeCell ref="B10:G10"/>
    <mergeCell ref="B12:G12"/>
    <mergeCell ref="B8:G8"/>
    <mergeCell ref="B15:J15"/>
    <mergeCell ref="B18:G18"/>
    <mergeCell ref="B19:G19"/>
    <mergeCell ref="B21:G21"/>
    <mergeCell ref="E3:F3"/>
    <mergeCell ref="H3:J3"/>
    <mergeCell ref="L9:L41"/>
    <mergeCell ref="B39:G39"/>
    <mergeCell ref="B40:G40"/>
    <mergeCell ref="B30:G30"/>
    <mergeCell ref="B34:G34"/>
    <mergeCell ref="B35:G35"/>
    <mergeCell ref="B36:G36"/>
    <mergeCell ref="B37:G37"/>
    <mergeCell ref="B38:G38"/>
    <mergeCell ref="B26:G26"/>
    <mergeCell ref="B25:G25"/>
    <mergeCell ref="B27:G27"/>
    <mergeCell ref="B28:G28"/>
    <mergeCell ref="B29:G29"/>
  </mergeCells>
  <dataValidations count="3">
    <dataValidation type="date" allowBlank="1" showInputMessage="1" showErrorMessage="1" error="Format: dd.mm.jjjj_x000a__x000a_Zeitraum zwischen 01.01.1900 - 01.01.2013 angeben." sqref="H3:J3" xr:uid="{00000000-0002-0000-0000-000002000000}">
      <formula1>1</formula1>
      <formula2>41275</formula2>
    </dataValidation>
    <dataValidation type="textLength" allowBlank="1" showInputMessage="1" showErrorMessage="1" errorTitle="Eingabefehler" error="Nur Texteingabe bis 25 Zeichen möglich." sqref="E3:F3" xr:uid="{00000000-0002-0000-0000-000001000000}">
      <formula1>0</formula1>
      <formula2>25</formula2>
    </dataValidation>
    <dataValidation type="whole" allowBlank="1" showInputMessage="1" showErrorMessage="1" errorTitle="Eingabefehler" error="Ganze Zahl zwischen 0 und 5000 eingeben." sqref="H35:H41 H25:H30 H7:H14 H16:H21" xr:uid="{00000000-0002-0000-0000-000000000000}">
      <formula1>0</formula1>
      <formula2>5000</formula2>
    </dataValidation>
  </dataValidations>
  <pageMargins left="0.39370078740157483" right="0.23622047244094491" top="0.19685039370078741" bottom="0.15748031496062992" header="0.11811023622047245" footer="0.11811023622047245"/>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S19"/>
  <sheetViews>
    <sheetView showGridLines="0" workbookViewId="0">
      <selection activeCell="E4" sqref="E4:F4"/>
    </sheetView>
  </sheetViews>
  <sheetFormatPr baseColWidth="10" defaultColWidth="11.42578125" defaultRowHeight="15"/>
  <cols>
    <col min="1" max="1" width="1.42578125" style="5" customWidth="1"/>
    <col min="2" max="2" width="1.140625" style="5" customWidth="1"/>
    <col min="3" max="4" width="11.42578125" style="5"/>
    <col min="5" max="5" width="12.28515625" style="5" customWidth="1"/>
    <col min="6" max="6" width="17.28515625" style="5" customWidth="1"/>
    <col min="7" max="7" width="27" style="5" customWidth="1"/>
    <col min="8" max="8" width="6.28515625" style="5" customWidth="1"/>
    <col min="9" max="9" width="11" style="5" customWidth="1"/>
    <col min="10" max="10" width="7.85546875" style="5" customWidth="1"/>
    <col min="11" max="11" width="4.7109375" style="5" customWidth="1"/>
    <col min="12" max="12" width="11.7109375" customWidth="1"/>
    <col min="13" max="13" width="11.140625" style="5" customWidth="1"/>
    <col min="14" max="14" width="17.140625" style="5" hidden="1" customWidth="1"/>
    <col min="15" max="22" width="11.42578125" style="5"/>
    <col min="23" max="23" width="9.140625" style="5" customWidth="1"/>
    <col min="24" max="16384" width="11.42578125" style="5"/>
  </cols>
  <sheetData>
    <row r="1" spans="2:19" ht="21.75" customHeight="1">
      <c r="B1" s="7" t="s">
        <v>21</v>
      </c>
      <c r="C1" s="4"/>
      <c r="D1" s="4"/>
      <c r="E1" s="4"/>
      <c r="F1" s="4"/>
      <c r="G1" s="4"/>
      <c r="H1" s="4"/>
      <c r="I1" s="4"/>
      <c r="J1" s="4"/>
      <c r="K1" s="4"/>
    </row>
    <row r="2" spans="2:19" ht="17.25" customHeight="1">
      <c r="B2" s="9" t="s">
        <v>16</v>
      </c>
      <c r="C2" s="4"/>
      <c r="D2" s="4"/>
      <c r="E2" s="4"/>
      <c r="F2" s="4"/>
      <c r="G2" s="4"/>
      <c r="H2" s="4"/>
      <c r="I2" s="4"/>
      <c r="J2" s="4"/>
      <c r="K2" s="4"/>
    </row>
    <row r="3" spans="2:19" ht="17.25" customHeight="1">
      <c r="B3" s="1"/>
      <c r="C3" s="4"/>
      <c r="D3" s="4"/>
      <c r="E3" s="4"/>
      <c r="F3" s="4"/>
      <c r="G3" s="4"/>
      <c r="H3" s="4"/>
      <c r="I3" s="4"/>
      <c r="J3" s="4"/>
      <c r="K3" s="4"/>
    </row>
    <row r="4" spans="2:19">
      <c r="B4" s="2" t="s">
        <v>0</v>
      </c>
      <c r="C4" s="3"/>
      <c r="D4" s="3"/>
      <c r="E4" s="92"/>
      <c r="F4" s="92"/>
      <c r="G4" s="3" t="s">
        <v>14</v>
      </c>
      <c r="H4" s="93"/>
      <c r="I4" s="93"/>
      <c r="J4" s="93"/>
      <c r="K4" s="3"/>
    </row>
    <row r="5" spans="2:19" ht="25.5" customHeight="1">
      <c r="C5" s="96"/>
      <c r="D5" s="96"/>
      <c r="E5" s="96"/>
      <c r="F5" s="96"/>
      <c r="G5" s="96"/>
      <c r="H5" s="96"/>
      <c r="I5" s="96"/>
      <c r="J5" s="96"/>
      <c r="K5" s="96"/>
      <c r="L5" s="19" t="s">
        <v>19</v>
      </c>
      <c r="M5" s="19" t="s">
        <v>18</v>
      </c>
    </row>
    <row r="6" spans="2:19" ht="25.5" customHeight="1">
      <c r="B6" s="8"/>
      <c r="C6" s="27"/>
      <c r="D6" s="28"/>
      <c r="E6" s="28"/>
      <c r="F6" s="28"/>
      <c r="G6" s="97" t="s">
        <v>24</v>
      </c>
      <c r="H6" s="97"/>
      <c r="I6" s="97"/>
      <c r="J6" s="97"/>
      <c r="K6" s="97"/>
      <c r="L6" s="97"/>
      <c r="M6" s="98"/>
    </row>
    <row r="7" spans="2:19" ht="42.95" customHeight="1">
      <c r="B7" s="8"/>
      <c r="C7" s="94" t="s">
        <v>25</v>
      </c>
      <c r="D7" s="94"/>
      <c r="E7" s="94"/>
      <c r="F7" s="94"/>
      <c r="G7" s="94"/>
      <c r="H7" s="94"/>
      <c r="I7" s="94"/>
      <c r="J7" s="94"/>
      <c r="K7" s="95"/>
      <c r="L7" s="23"/>
      <c r="M7" s="24"/>
      <c r="S7" s="22"/>
    </row>
    <row r="8" spans="2:19" ht="42.95" customHeight="1">
      <c r="B8" s="8"/>
      <c r="C8" s="94" t="s">
        <v>26</v>
      </c>
      <c r="D8" s="94"/>
      <c r="E8" s="94"/>
      <c r="F8" s="94"/>
      <c r="G8" s="94"/>
      <c r="H8" s="94"/>
      <c r="I8" s="94"/>
      <c r="J8" s="94"/>
      <c r="K8" s="95"/>
      <c r="L8" s="23"/>
      <c r="M8" s="24"/>
      <c r="S8" s="22"/>
    </row>
    <row r="9" spans="2:19" ht="42.95" customHeight="1">
      <c r="B9" s="8"/>
      <c r="C9" s="99" t="s">
        <v>27</v>
      </c>
      <c r="D9" s="99"/>
      <c r="E9" s="99"/>
      <c r="F9" s="99"/>
      <c r="G9" s="99"/>
      <c r="H9" s="99"/>
      <c r="I9" s="99"/>
      <c r="J9" s="99"/>
      <c r="K9" s="100"/>
      <c r="L9" s="23"/>
      <c r="M9" s="24"/>
      <c r="S9" s="20"/>
    </row>
    <row r="10" spans="2:19" ht="46.5" customHeight="1">
      <c r="B10" s="8"/>
      <c r="C10" s="94" t="s">
        <v>28</v>
      </c>
      <c r="D10" s="94"/>
      <c r="E10" s="94"/>
      <c r="F10" s="94"/>
      <c r="G10" s="94"/>
      <c r="H10" s="94"/>
      <c r="I10" s="94"/>
      <c r="J10" s="94"/>
      <c r="K10" s="95"/>
      <c r="L10" s="23"/>
      <c r="M10" s="24"/>
    </row>
    <row r="11" spans="2:19" ht="42.95" customHeight="1" thickBot="1">
      <c r="B11" s="8"/>
      <c r="C11" s="109" t="s">
        <v>29</v>
      </c>
      <c r="D11" s="109"/>
      <c r="E11" s="109"/>
      <c r="F11" s="109"/>
      <c r="G11" s="109"/>
      <c r="H11" s="109"/>
      <c r="I11" s="109"/>
      <c r="J11" s="109"/>
      <c r="K11" s="110"/>
      <c r="L11" s="25"/>
      <c r="M11" s="26"/>
    </row>
    <row r="12" spans="2:19" ht="42.95" customHeight="1" thickBot="1">
      <c r="C12" s="108" t="s">
        <v>22</v>
      </c>
      <c r="D12" s="108"/>
      <c r="E12" s="108"/>
      <c r="F12" s="108"/>
      <c r="G12" s="105" t="str">
        <f>IF(COUNTIF(L7:L11,"x"),"Aufklärung u./o. Beratung der Patientin gemäß dem Gendiagnostik-Gesetz und ggf. Initiierung der Abklärung v.a. Lynch-Syndrom entsprechend Algorithmus","Keine Handlungsempfehlung")</f>
        <v>Keine Handlungsempfehlung</v>
      </c>
      <c r="H12" s="106"/>
      <c r="I12" s="106"/>
      <c r="J12" s="106"/>
      <c r="K12" s="106"/>
      <c r="L12" s="106"/>
      <c r="M12" s="107"/>
    </row>
    <row r="13" spans="2:19" ht="42.95" customHeight="1">
      <c r="C13" s="18"/>
      <c r="D13" s="18"/>
      <c r="E13" s="18"/>
      <c r="F13" s="18"/>
      <c r="G13" s="18"/>
      <c r="H13" s="18"/>
      <c r="I13" s="18"/>
      <c r="J13" s="18"/>
      <c r="K13" s="18"/>
      <c r="L13" s="21"/>
      <c r="M13" s="21"/>
    </row>
    <row r="14" spans="2:19" ht="17.25" customHeight="1">
      <c r="B14" s="10" t="s">
        <v>17</v>
      </c>
      <c r="C14" s="103" t="s">
        <v>23</v>
      </c>
      <c r="D14" s="103"/>
      <c r="E14" s="103"/>
      <c r="F14" s="103"/>
      <c r="G14" s="103"/>
      <c r="H14" s="103"/>
      <c r="I14" s="103"/>
      <c r="J14" s="103"/>
      <c r="K14" s="103"/>
      <c r="L14" s="104"/>
      <c r="M14" s="104"/>
      <c r="N14" s="104"/>
      <c r="O14" s="104"/>
      <c r="P14" s="104"/>
      <c r="Q14" s="104"/>
    </row>
    <row r="15" spans="2:19">
      <c r="G15" s="30"/>
    </row>
    <row r="16" spans="2:19">
      <c r="B16" s="6"/>
    </row>
    <row r="17" spans="2:18" ht="78.75" customHeight="1">
      <c r="B17" s="101" t="s">
        <v>30</v>
      </c>
      <c r="C17" s="101"/>
      <c r="D17" s="101"/>
      <c r="E17" s="101"/>
      <c r="F17" s="101"/>
      <c r="G17" s="101"/>
      <c r="H17" s="101"/>
      <c r="I17" s="101"/>
      <c r="J17" s="101"/>
      <c r="K17" s="101"/>
      <c r="L17" s="101"/>
      <c r="M17" s="101"/>
      <c r="N17" s="101"/>
      <c r="O17" s="102"/>
      <c r="P17" s="102"/>
      <c r="Q17" s="102"/>
      <c r="R17" s="102"/>
    </row>
    <row r="18" spans="2:18" ht="14.45" customHeight="1">
      <c r="B18" s="31"/>
      <c r="D18" s="29"/>
      <c r="F18" s="29"/>
      <c r="G18" s="29"/>
      <c r="H18" s="29"/>
      <c r="I18" s="29"/>
      <c r="J18" s="29"/>
      <c r="K18" s="29"/>
      <c r="L18" s="5"/>
    </row>
    <row r="19" spans="2:18">
      <c r="B19" s="17"/>
    </row>
  </sheetData>
  <sheetProtection password="CA09" sheet="1" objects="1" scenarios="1" selectLockedCells="1"/>
  <customSheetViews>
    <customSheetView guid="{A26BDD9F-1EB0-8E47-AAA2-B98898AD91A0}" showGridLines="0" hiddenColumns="1">
      <selection activeCell="M9" sqref="M9"/>
      <pageMargins left="0.7" right="0.7" top="0.78740157499999996" bottom="0.78740157499999996" header="0.3" footer="0.3"/>
      <pageSetup paperSize="9" orientation="landscape"/>
    </customSheetView>
    <customSheetView guid="{18E8F4B3-0AF9-4040-87B2-6D0A386A0D41}" showGridLines="0" hiddenColumns="1">
      <selection activeCell="C12" sqref="C12:K12"/>
      <pageMargins left="0.7" right="0.7" top="0.78740157499999996" bottom="0.78740157499999996" header="0.3" footer="0.3"/>
      <pageSetup paperSize="9" orientation="landscape"/>
    </customSheetView>
  </customSheetViews>
  <mergeCells count="13">
    <mergeCell ref="C9:K9"/>
    <mergeCell ref="C10:K10"/>
    <mergeCell ref="B17:R17"/>
    <mergeCell ref="C14:Q14"/>
    <mergeCell ref="G12:M12"/>
    <mergeCell ref="C12:F12"/>
    <mergeCell ref="C11:K11"/>
    <mergeCell ref="E4:F4"/>
    <mergeCell ref="H4:J4"/>
    <mergeCell ref="C7:K7"/>
    <mergeCell ref="C5:K5"/>
    <mergeCell ref="C8:K8"/>
    <mergeCell ref="G6:M6"/>
  </mergeCells>
  <dataValidations count="2">
    <dataValidation type="date" allowBlank="1" showInputMessage="1" showErrorMessage="1" error="Format: dd.mm.jjjj_x000a__x000a_Zeitraum zwischen 01.01.1900 - 01.01.2013 angeben." sqref="H4:J4" xr:uid="{00000000-0002-0000-0200-000000000000}">
      <formula1>1</formula1>
      <formula2>41275</formula2>
    </dataValidation>
    <dataValidation type="textLength" allowBlank="1" showInputMessage="1" showErrorMessage="1" errorTitle="Eingabefehler" error="Nur Texteingabe bis 25 Zeichen möglich." sqref="E4:F4" xr:uid="{00000000-0002-0000-0200-000001000000}">
      <formula1>0</formula1>
      <formula2>25</formula2>
    </dataValidation>
  </dataValidations>
  <pageMargins left="0.39370078740157483" right="0.23622047244094491" top="0.19685039370078741" bottom="0.15748031496062992" header="0.11811023622047245" footer="0.11811023622047245"/>
  <pageSetup paperSize="9"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Auswahl Checklisten</vt:lpstr>
      <vt:lpstr>Checkliste Brust Eierstock</vt:lpstr>
      <vt:lpstr>Checkliste Lynch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DKG</dc:creator>
  <cp:lastModifiedBy>Simone Wesselmann</cp:lastModifiedBy>
  <cp:lastPrinted>2021-02-19T10:09:01Z</cp:lastPrinted>
  <dcterms:created xsi:type="dcterms:W3CDTF">2013-07-22T09:24:29Z</dcterms:created>
  <dcterms:modified xsi:type="dcterms:W3CDTF">2023-02-06T10:54:37Z</dcterms:modified>
</cp:coreProperties>
</file>